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icok\Desktop\Wastewater\Wastewater documents\"/>
    </mc:Choice>
  </mc:AlternateContent>
  <bookViews>
    <workbookView xWindow="0" yWindow="0" windowWidth="22935" windowHeight="12705" activeTab="4"/>
  </bookViews>
  <sheets>
    <sheet name="2019 to 2020" sheetId="1" r:id="rId1"/>
    <sheet name="2020 to 2021" sheetId="2" r:id="rId2"/>
    <sheet name="2021 to 2022" sheetId="3" r:id="rId3"/>
    <sheet name="2022 to 2023" sheetId="4" r:id="rId4"/>
    <sheet name="2023 to 2024" sheetId="5" r:id="rId5"/>
  </sheets>
  <calcPr calcId="162913"/>
</workbook>
</file>

<file path=xl/calcChain.xml><?xml version="1.0" encoding="utf-8"?>
<calcChain xmlns="http://schemas.openxmlformats.org/spreadsheetml/2006/main">
  <c r="M10" i="5" l="1"/>
  <c r="M9" i="5"/>
  <c r="M12" i="5" s="1"/>
  <c r="M10" i="4"/>
  <c r="M9" i="4"/>
  <c r="M12" i="4" s="1"/>
  <c r="M10" i="3"/>
  <c r="M9" i="3"/>
  <c r="M12" i="3" s="1"/>
  <c r="M10" i="2"/>
  <c r="M9" i="2"/>
  <c r="M12" i="2" s="1"/>
  <c r="H4" i="2"/>
  <c r="M10" i="1"/>
  <c r="M9" i="1"/>
  <c r="M12" i="1" s="1"/>
  <c r="H4" i="1"/>
  <c r="M11" i="5" l="1"/>
  <c r="M11" i="4"/>
  <c r="M11" i="3"/>
  <c r="M11" i="2"/>
  <c r="M11" i="1"/>
</calcChain>
</file>

<file path=xl/sharedStrings.xml><?xml version="1.0" encoding="utf-8"?>
<sst xmlns="http://schemas.openxmlformats.org/spreadsheetml/2006/main" count="126" uniqueCount="26">
  <si>
    <t>Recycled water scheme:</t>
  </si>
  <si>
    <t>Year</t>
  </si>
  <si>
    <t>to</t>
  </si>
  <si>
    <t>Month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</si>
  <si>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</si>
  <si>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</si>
  <si>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</si>
  <si>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</si>
  <si>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</si>
  <si>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</si>
  <si>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</si>
  <si>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</si>
  <si>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</si>
  <si>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</si>
  <si>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</si>
  <si>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</si>
  <si>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No. of samples collected</t>
  </si>
  <si>
    <t>No. of samples collected in previous 12 month period</t>
  </si>
  <si>
    <t>No. of failures for previous 12 month period</t>
  </si>
  <si>
    <t>% of samples that comply</t>
  </si>
  <si>
    <t>Compliance with 95% annual value</t>
  </si>
  <si>
    <t>CALCULATE PERCENTAGE USING A TWELVE (12) MONTH 'ROLLING' ANNUAL VALUE</t>
  </si>
  <si>
    <t>This performance criterion comes into effect once you have 12 months data and should be assessed every month based on the previous 12 months data (so that it is a 'rolling' assessment).</t>
  </si>
  <si>
    <t>The shaded out area is not applicable if data is not available for the previous 12 months.</t>
  </si>
  <si>
    <r>
      <t xml:space="preserve">Recycled water providers supplying Class D recycled water should aim to ensure that at least 95% of samples collected in a 12 month period contain </t>
    </r>
    <r>
      <rPr>
        <i/>
        <sz val="10"/>
        <rFont val="Lato"/>
        <family val="2"/>
        <scheme val="minor"/>
      </rPr>
      <t xml:space="preserve">E.coli </t>
    </r>
    <r>
      <rPr>
        <sz val="10"/>
        <rFont val="Lato"/>
        <family val="2"/>
        <scheme val="minor"/>
      </rPr>
      <t>at not more than 10000 cfu/100mL or 10000 MPN/100mL.</t>
    </r>
  </si>
  <si>
    <r>
      <t xml:space="preserve">No. of samples collected in which </t>
    </r>
    <r>
      <rPr>
        <b/>
        <i/>
        <sz val="10"/>
        <rFont val="Arial"/>
        <family val="2"/>
      </rPr>
      <t>E. coli</t>
    </r>
    <r>
      <rPr>
        <b/>
        <sz val="10"/>
        <rFont val="Arial"/>
        <family val="2"/>
      </rPr>
      <t xml:space="preserve"> exceeds 10000 cfu/100mL or 10000 MPN/100mL (i.e. a failure)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</si>
</sst>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1" x14ac:knownFonts="1">
    <font>
      <sz val="11"/>
      <color theme="1"/>
      <name val="Lato"/>
      <family val="2"/>
      <scheme val="minor"/>
    </font>
    <font>
      <sz val="11"/>
      <name val="Lato"/>
      <family val="2"/>
      <scheme val="minor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i/>
      <sz val="10"/>
      <color indexed="8"/>
      <name val="Arial"/>
      <family val="2"/>
    </font>
    <font>
      <b/>
      <i/>
      <sz val="10"/>
      <color rgb="FFFF000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u/>
      <sz val="10"/>
      <name val="Lato"/>
      <family val="2"/>
      <scheme val="minor"/>
    </font>
    <font>
      <sz val="10"/>
      <name val="Lato"/>
      <family val="2"/>
      <scheme val="minor"/>
    </font>
    <font>
      <i/>
      <sz val="10"/>
      <name val="Lato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 applyProtection="1"/>
    <xf numFmtId="0" fontId="0" fillId="0" borderId="0" xfId="0" applyProtection="1"/>
    <xf numFmtId="0" fontId="4" fillId="2" borderId="2" xfId="0" applyFont="1" applyFill="1" applyBorder="1" applyAlignment="1" applyProtection="1">
      <alignment horizontal="center" wrapText="1"/>
    </xf>
    <xf numFmtId="0" fontId="4" fillId="2" borderId="3" xfId="0" applyFont="1" applyFill="1" applyBorder="1" applyAlignment="1" applyProtection="1">
      <alignment horizontal="center" wrapText="1"/>
    </xf>
    <xf numFmtId="0" fontId="6" fillId="3" borderId="4" xfId="0" applyFont="1" applyFill="1" applyBorder="1" applyAlignment="1" applyProtection="1">
      <alignment horizontal="center" wrapText="1"/>
      <protection locked="0"/>
    </xf>
    <xf numFmtId="0" fontId="4" fillId="3" borderId="4" xfId="0" applyFont="1" applyFill="1" applyBorder="1" applyAlignment="1" applyProtection="1">
      <alignment horizontal="center" wrapText="1"/>
    </xf>
    <xf numFmtId="0" fontId="6" fillId="3" borderId="4" xfId="0" applyFont="1" applyFill="1" applyBorder="1" applyAlignment="1" applyProtection="1">
      <alignment horizontal="center" wrapText="1"/>
    </xf>
    <xf numFmtId="0" fontId="4" fillId="2" borderId="4" xfId="0" applyFont="1" applyFill="1" applyBorder="1" applyAlignment="1" applyProtection="1">
      <alignment horizontal="center" wrapText="1"/>
    </xf>
    <xf numFmtId="0" fontId="4" fillId="2" borderId="5" xfId="0" applyFont="1" applyFill="1" applyBorder="1" applyAlignment="1" applyProtection="1">
      <alignment horizontal="center" wrapText="1"/>
    </xf>
    <xf numFmtId="0" fontId="4" fillId="0" borderId="3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5" xfId="0" applyFont="1" applyFill="1" applyBorder="1" applyAlignment="1" applyProtection="1">
      <alignment horizontal="center" wrapText="1"/>
    </xf>
    <xf numFmtId="0" fontId="4" fillId="2" borderId="6" xfId="0" applyFont="1" applyFill="1" applyBorder="1" applyAlignment="1" applyProtection="1">
      <alignment horizontal="center" wrapText="1"/>
    </xf>
    <xf numFmtId="0" fontId="4" fillId="2" borderId="7" xfId="0" applyFont="1" applyFill="1" applyBorder="1" applyAlignment="1" applyProtection="1">
      <alignment horizontal="center" wrapText="1"/>
    </xf>
    <xf numFmtId="0" fontId="2" fillId="4" borderId="8" xfId="0" applyFont="1" applyFill="1" applyBorder="1" applyAlignment="1" applyProtection="1">
      <alignment horizontal="left" vertical="center"/>
    </xf>
    <xf numFmtId="0" fontId="7" fillId="4" borderId="9" xfId="0" applyFont="1" applyFill="1" applyBorder="1" applyAlignment="1" applyProtection="1">
      <alignment horizontal="right"/>
      <protection locked="0"/>
    </xf>
    <xf numFmtId="0" fontId="7" fillId="4" borderId="10" xfId="0" applyFont="1" applyFill="1" applyBorder="1" applyAlignment="1" applyProtection="1">
      <alignment horizontal="right"/>
      <protection locked="0"/>
    </xf>
    <xf numFmtId="0" fontId="2" fillId="4" borderId="11" xfId="0" applyFont="1" applyFill="1" applyBorder="1" applyAlignment="1" applyProtection="1">
      <alignment horizontal="left" vertical="center" wrapText="1"/>
    </xf>
    <xf numFmtId="0" fontId="7" fillId="4" borderId="12" xfId="0" applyFont="1" applyFill="1" applyBorder="1" applyAlignment="1" applyProtection="1">
      <alignment horizontal="right"/>
      <protection locked="0"/>
    </xf>
    <xf numFmtId="0" fontId="7" fillId="4" borderId="13" xfId="0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 applyProtection="1">
      <alignment horizontal="right"/>
      <protection locked="0"/>
    </xf>
    <xf numFmtId="0" fontId="7" fillId="2" borderId="12" xfId="0" applyFont="1" applyFill="1" applyBorder="1" applyAlignment="1" applyProtection="1">
      <alignment horizontal="right"/>
    </xf>
    <xf numFmtId="0" fontId="7" fillId="2" borderId="13" xfId="0" applyFont="1" applyFill="1" applyBorder="1" applyAlignment="1" applyProtection="1">
      <alignment horizontal="right"/>
    </xf>
    <xf numFmtId="0" fontId="7" fillId="0" borderId="14" xfId="0" applyNumberFormat="1" applyFont="1" applyFill="1" applyBorder="1" applyAlignment="1" applyProtection="1">
      <alignment horizontal="right"/>
    </xf>
    <xf numFmtId="164" fontId="7" fillId="0" borderId="14" xfId="0" applyNumberFormat="1" applyFont="1" applyFill="1" applyBorder="1" applyAlignment="1" applyProtection="1">
      <alignment horizontal="right"/>
    </xf>
    <xf numFmtId="0" fontId="2" fillId="4" borderId="15" xfId="0" applyFont="1" applyFill="1" applyBorder="1" applyAlignment="1" applyProtection="1">
      <alignment horizontal="left" vertical="center" wrapText="1"/>
    </xf>
    <xf numFmtId="0" fontId="7" fillId="2" borderId="16" xfId="0" applyFont="1" applyFill="1" applyBorder="1" applyAlignment="1" applyProtection="1">
      <alignment horizontal="right"/>
    </xf>
    <xf numFmtId="0" fontId="7" fillId="2" borderId="17" xfId="0" applyFont="1" applyFill="1" applyBorder="1" applyAlignment="1" applyProtection="1">
      <alignment horizontal="right"/>
    </xf>
    <xf numFmtId="0" fontId="7" fillId="2" borderId="18" xfId="0" applyFont="1" applyFill="1" applyBorder="1" applyAlignment="1" applyProtection="1">
      <alignment horizontal="right"/>
    </xf>
    <xf numFmtId="0" fontId="7" fillId="0" borderId="19" xfId="0" applyFont="1" applyFill="1" applyBorder="1" applyAlignment="1" applyProtection="1">
      <alignment horizontal="right"/>
    </xf>
    <xf numFmtId="0" fontId="8" fillId="0" borderId="0" xfId="0" applyFont="1" applyAlignment="1" applyProtection="1"/>
    <xf numFmtId="0" fontId="1" fillId="0" borderId="0" xfId="0" applyFont="1" applyProtection="1"/>
    <xf numFmtId="0" fontId="7" fillId="0" borderId="12" xfId="0" applyFont="1" applyFill="1" applyBorder="1" applyAlignment="1" applyProtection="1">
      <alignment horizontal="right"/>
    </xf>
    <xf numFmtId="0" fontId="7" fillId="0" borderId="13" xfId="0" applyFont="1" applyFill="1" applyBorder="1" applyAlignment="1" applyProtection="1">
      <alignment horizontal="right"/>
    </xf>
    <xf numFmtId="0" fontId="7" fillId="0" borderId="16" xfId="0" applyFont="1" applyFill="1" applyBorder="1" applyAlignment="1" applyProtection="1">
      <alignment horizontal="right"/>
    </xf>
    <xf numFmtId="0" fontId="7" fillId="0" borderId="17" xfId="0" applyFont="1" applyFill="1" applyBorder="1" applyAlignment="1" applyProtection="1">
      <alignment horizontal="right"/>
    </xf>
    <xf numFmtId="0" fontId="7" fillId="0" borderId="18" xfId="0" applyFont="1" applyFill="1" applyBorder="1" applyAlignment="1" applyProtection="1">
      <alignment horizontal="right"/>
    </xf>
    <xf numFmtId="0" fontId="3" fillId="0" borderId="1" xfId="0" applyFont="1" applyFill="1" applyBorder="1" applyAlignment="1" applyProtection="1">
      <alignment horizontal="left"/>
      <protection locked="0"/>
    </xf>
    <xf numFmtId="0" fontId="5" fillId="3" borderId="4" xfId="0" applyFont="1" applyFill="1" applyBorder="1" applyAlignment="1" applyProtection="1">
      <alignment horizontal="center" wrapText="1"/>
    </xf>
    <xf numFmtId="0" fontId="9" fillId="0" borderId="0" xfId="0" applyFont="1" applyAlignment="1" applyProtection="1">
      <alignment wrapText="1"/>
    </xf>
    <xf numFmtId="0" fontId="1" fillId="0" borderId="0" xfId="0" applyFont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B60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NTG brand colours">
      <a:dk1>
        <a:srgbClr val="1F1F5F"/>
      </a:dk1>
      <a:lt1>
        <a:sysClr val="window" lastClr="FFFFFF"/>
      </a:lt1>
      <a:dk2>
        <a:srgbClr val="E35205"/>
      </a:dk2>
      <a:lt2>
        <a:srgbClr val="FFFFFF"/>
      </a:lt2>
      <a:accent1>
        <a:srgbClr val="C25062"/>
      </a:accent1>
      <a:accent2>
        <a:srgbClr val="127CC0"/>
      </a:accent2>
      <a:accent3>
        <a:srgbClr val="007E91"/>
      </a:accent3>
      <a:accent4>
        <a:srgbClr val="980044"/>
      </a:accent4>
      <a:accent5>
        <a:srgbClr val="845278"/>
      </a:accent5>
      <a:accent6>
        <a:srgbClr val="1E5E5E"/>
      </a:accent6>
      <a:hlink>
        <a:srgbClr val="0563C1"/>
      </a:hlink>
      <a:folHlink>
        <a:srgbClr val="8C4799"/>
      </a:folHlink>
    </a:clrScheme>
    <a:fontScheme name="NT Government brand">
      <a:majorFont>
        <a:latin typeface="Lato Semibold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M19"/>
  <sheetViews>
    <sheetView view="pageLayout" zoomScale="82" zoomScaleNormal="100" zoomScalePageLayoutView="82" workbookViewId="0">
      <selection activeCell="A22" sqref="A22"/>
    </sheetView>
  </sheetViews>
  <sheetFormatPr defaultColWidth="8.33203125" defaultRowHeight="14.25" x14ac:dyDescent="0.2"/>
  <cols>
    <col min="1" max="1" width="22.77734375" style="1" customWidth="1"/>
    <col min="2" max="2" width="7.77734375" style="1" customWidth="1"/>
    <col min="3" max="3" width="7.88671875" style="1" customWidth="1"/>
    <col min="4" max="4" width="7.6640625" style="1" customWidth="1"/>
    <col min="5" max="5" width="7.77734375" style="1" customWidth="1"/>
    <col min="6" max="6" width="7.33203125" style="1" customWidth="1"/>
    <col min="7" max="13" width="8.33203125" style="1"/>
    <col min="14" max="14" width="8.33203125" style="1" customWidth="1"/>
    <col min="15" max="16384" width="8.33203125" style="1"/>
  </cols>
  <sheetData>
    <row r="2" spans="1:13" ht="35.25" customHeight="1" thickBot="1" x14ac:dyDescent="0.25">
      <c r="A2" s="2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15" thickBo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" thickBot="1" x14ac:dyDescent="0.25">
      <c r="A4" s="4" t="s">
        <v>1</v>
      </c>
      <c r="B4" s="5"/>
      <c r="C4" s="40"/>
      <c r="D4" s="40"/>
      <c r="E4" s="40"/>
      <c r="F4" s="6">
        <v>2019</v>
      </c>
      <c r="G4" s="7" t="s">
        <v>2</v>
      </c>
      <c r="H4" s="8">
        <f>F4+1</f>
        <v>2020</v>
      </c>
      <c r="I4" s="9"/>
      <c r="J4" s="9"/>
      <c r="K4" s="9"/>
      <c r="L4" s="9"/>
      <c r="M4" s="10"/>
    </row>
    <row r="5" spans="1:13" ht="15" thickBot="1" x14ac:dyDescent="0.25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3"/>
    </row>
    <row r="6" spans="1:13" ht="15" thickBot="1" x14ac:dyDescent="0.25">
      <c r="A6" s="4" t="s">
        <v>3</v>
      </c>
      <c r="B6" s="14" t="s">
        <v>4</v>
      </c>
      <c r="C6" s="14" t="s">
        <v>5</v>
      </c>
      <c r="D6" s="14" t="s">
        <v>6</v>
      </c>
      <c r="E6" s="14" t="s">
        <v>7</v>
      </c>
      <c r="F6" s="14" t="s">
        <v>8</v>
      </c>
      <c r="G6" s="15" t="s">
        <v>9</v>
      </c>
      <c r="H6" s="14" t="s">
        <v>10</v>
      </c>
      <c r="I6" s="14" t="s">
        <v>11</v>
      </c>
      <c r="J6" s="14" t="s">
        <v>12</v>
      </c>
      <c r="K6" s="14" t="s">
        <v>13</v>
      </c>
      <c r="L6" s="14" t="s">
        <v>14</v>
      </c>
      <c r="M6" s="14" t="s">
        <v>15</v>
      </c>
    </row>
    <row r="7" spans="1:13" ht="36.75" customHeight="1" x14ac:dyDescent="0.2">
      <c r="A7" s="16" t="s">
        <v>16</v>
      </c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3" ht="52.5" customHeight="1" x14ac:dyDescent="0.2">
      <c r="A8" s="19" t="s">
        <v>25</v>
      </c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2"/>
    </row>
    <row r="9" spans="1:13" ht="33.75" customHeight="1" x14ac:dyDescent="0.2">
      <c r="A9" s="19" t="s">
        <v>17</v>
      </c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5" t="str">
        <f>IF(COUNTBLANK(B7:M7)=12,"",SUM(B7:M7))</f>
        <v/>
      </c>
    </row>
    <row r="10" spans="1:13" ht="34.5" customHeight="1" x14ac:dyDescent="0.2">
      <c r="A10" s="19" t="s">
        <v>18</v>
      </c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5" t="str">
        <f>IF(COUNTBLANK(B8:M8)=12,"",SUM(B8:M8))</f>
        <v/>
      </c>
    </row>
    <row r="11" spans="1:13" ht="36" customHeight="1" x14ac:dyDescent="0.2">
      <c r="A11" s="19" t="s">
        <v>19</v>
      </c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6" t="str">
        <f>IF(ISERROR((M9-M10)/M9), "", (M9-M10)/M9)</f>
        <v/>
      </c>
    </row>
    <row r="12" spans="1:13" ht="33.75" customHeight="1" thickBot="1" x14ac:dyDescent="0.25">
      <c r="A12" s="27" t="s">
        <v>20</v>
      </c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30"/>
      <c r="M12" s="31" t="str">
        <f>IF(ISERROR((M9-M10)/M9),"",IF(M11&lt;95%,"NO","YES"))</f>
        <v/>
      </c>
    </row>
    <row r="13" spans="1:13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x14ac:dyDescent="0.2">
      <c r="A14" s="32" t="s">
        <v>21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1:13" x14ac:dyDescent="0.2">
      <c r="A15" s="41" t="s">
        <v>24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</row>
    <row r="16" spans="1:13" x14ac:dyDescent="0.2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</row>
    <row r="17" spans="1:13" ht="14.25" customHeight="1" x14ac:dyDescent="0.2">
      <c r="A17" s="41" t="s">
        <v>22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</row>
    <row r="18" spans="1:13" ht="14.25" customHeight="1" x14ac:dyDescent="0.2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</row>
    <row r="19" spans="1:13" ht="18.75" customHeight="1" x14ac:dyDescent="0.2">
      <c r="A19" s="33" t="s">
        <v>23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</sheetData>
  <mergeCells count="4">
    <mergeCell ref="B2:M2"/>
    <mergeCell ref="C4:E4"/>
    <mergeCell ref="A15:M16"/>
    <mergeCell ref="A17:M18"/>
  </mergeCells>
  <pageMargins left="0.55118110236220474" right="0.55118110236220474" top="0.94488188976377963" bottom="1.1417322834645669" header="0.55118110236220474" footer="0.55118110236220474"/>
  <pageSetup paperSize="9" orientation="landscape" r:id="rId1"/>
  <headerFooter differentFirst="1">
    <oddHeader>&amp;R&amp;"Lato,Regular"&amp;10&amp;K000000&lt;Document title&gt;</oddHeader>
    <oddFooter>&amp;L&amp;K000000Page &amp;P of &amp;N</oddFooter>
    <firstHeader>&amp;L&amp;"Lato Semibold,Regular"&amp;18Public health compliance: E. coli
Calculation tool for class D recycled water - 12 month 'rolling' annual value</firstHeader>
    <firstFooter>&amp;L&amp;"Lato,Regular"&amp;10&amp;K000000Department of Health
4 November 2020 | Version 1.0
Page &amp;P of &amp;N&amp;R&amp;G</first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9"/>
  <sheetViews>
    <sheetView view="pageLayout" zoomScale="82" zoomScaleNormal="100" zoomScalePageLayoutView="82" workbookViewId="0">
      <selection activeCell="H23" sqref="H23"/>
    </sheetView>
  </sheetViews>
  <sheetFormatPr defaultColWidth="8.33203125" defaultRowHeight="14.25" x14ac:dyDescent="0.2"/>
  <cols>
    <col min="1" max="1" width="22.77734375" style="1" customWidth="1"/>
    <col min="2" max="2" width="7.77734375" style="1" customWidth="1"/>
    <col min="3" max="3" width="7.88671875" style="1" customWidth="1"/>
    <col min="4" max="4" width="7.6640625" style="1" customWidth="1"/>
    <col min="5" max="5" width="7.77734375" style="1" customWidth="1"/>
    <col min="6" max="6" width="7.33203125" style="1" customWidth="1"/>
    <col min="7" max="13" width="8.33203125" style="1"/>
    <col min="14" max="14" width="8.33203125" style="1" customWidth="1"/>
    <col min="15" max="16384" width="8.33203125" style="1"/>
  </cols>
  <sheetData>
    <row r="2" spans="1:13" ht="35.25" customHeight="1" thickBot="1" x14ac:dyDescent="0.25">
      <c r="A2" s="2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15" thickBo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" thickBot="1" x14ac:dyDescent="0.25">
      <c r="A4" s="4" t="s">
        <v>1</v>
      </c>
      <c r="B4" s="5"/>
      <c r="C4" s="40"/>
      <c r="D4" s="40"/>
      <c r="E4" s="40"/>
      <c r="F4" s="6">
        <v>2020</v>
      </c>
      <c r="G4" s="7" t="s">
        <v>2</v>
      </c>
      <c r="H4" s="8">
        <f>F4+1</f>
        <v>2021</v>
      </c>
      <c r="I4" s="9"/>
      <c r="J4" s="9"/>
      <c r="K4" s="9"/>
      <c r="L4" s="9"/>
      <c r="M4" s="10"/>
    </row>
    <row r="5" spans="1:13" ht="15" thickBot="1" x14ac:dyDescent="0.25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3"/>
    </row>
    <row r="6" spans="1:13" ht="15" thickBot="1" x14ac:dyDescent="0.25">
      <c r="A6" s="4" t="s">
        <v>3</v>
      </c>
      <c r="B6" s="14" t="s">
        <v>4</v>
      </c>
      <c r="C6" s="14" t="s">
        <v>5</v>
      </c>
      <c r="D6" s="14" t="s">
        <v>6</v>
      </c>
      <c r="E6" s="14" t="s">
        <v>7</v>
      </c>
      <c r="F6" s="14" t="s">
        <v>8</v>
      </c>
      <c r="G6" s="15" t="s">
        <v>9</v>
      </c>
      <c r="H6" s="14" t="s">
        <v>10</v>
      </c>
      <c r="I6" s="14" t="s">
        <v>11</v>
      </c>
      <c r="J6" s="14" t="s">
        <v>12</v>
      </c>
      <c r="K6" s="14" t="s">
        <v>13</v>
      </c>
      <c r="L6" s="14" t="s">
        <v>14</v>
      </c>
      <c r="M6" s="14" t="s">
        <v>15</v>
      </c>
    </row>
    <row r="7" spans="1:13" ht="36.75" customHeight="1" x14ac:dyDescent="0.2">
      <c r="A7" s="16" t="s">
        <v>16</v>
      </c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3" ht="52.5" customHeight="1" x14ac:dyDescent="0.2">
      <c r="A8" s="19" t="s">
        <v>25</v>
      </c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2"/>
    </row>
    <row r="9" spans="1:13" ht="33.75" customHeight="1" x14ac:dyDescent="0.2">
      <c r="A9" s="19" t="s">
        <v>17</v>
      </c>
      <c r="B9" s="34"/>
      <c r="C9" s="35"/>
      <c r="D9" s="35"/>
      <c r="E9" s="35"/>
      <c r="F9" s="35"/>
      <c r="G9" s="35"/>
      <c r="H9" s="35"/>
      <c r="I9" s="35"/>
      <c r="J9" s="35"/>
      <c r="K9" s="35"/>
      <c r="L9" s="35"/>
      <c r="M9" s="25" t="str">
        <f>IF(COUNTBLANK(B7:M7)=12,"",SUM(B7:M7))</f>
        <v/>
      </c>
    </row>
    <row r="10" spans="1:13" ht="34.5" customHeight="1" x14ac:dyDescent="0.2">
      <c r="A10" s="19" t="s">
        <v>18</v>
      </c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25" t="str">
        <f>IF(COUNTBLANK(B8:M8)=12,"",SUM(B8:M8))</f>
        <v/>
      </c>
    </row>
    <row r="11" spans="1:13" ht="36" customHeight="1" x14ac:dyDescent="0.2">
      <c r="A11" s="19" t="s">
        <v>19</v>
      </c>
      <c r="B11" s="34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26" t="str">
        <f>IF(ISERROR((M9-M10)/M9), "", (M9-M10)/M9)</f>
        <v/>
      </c>
    </row>
    <row r="12" spans="1:13" ht="33.75" customHeight="1" thickBot="1" x14ac:dyDescent="0.25">
      <c r="A12" s="27" t="s">
        <v>20</v>
      </c>
      <c r="B12" s="36"/>
      <c r="C12" s="37"/>
      <c r="D12" s="37"/>
      <c r="E12" s="37"/>
      <c r="F12" s="37"/>
      <c r="G12" s="37"/>
      <c r="H12" s="37"/>
      <c r="I12" s="37"/>
      <c r="J12" s="37"/>
      <c r="K12" s="37"/>
      <c r="L12" s="38"/>
      <c r="M12" s="31" t="str">
        <f>IF(ISERROR((M9-M10)/M9),"",IF(M11&lt;95%,"NO","YES"))</f>
        <v/>
      </c>
    </row>
    <row r="13" spans="1:13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x14ac:dyDescent="0.2">
      <c r="A14" s="32" t="s">
        <v>21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1:13" x14ac:dyDescent="0.2">
      <c r="A15" s="41" t="s">
        <v>24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</row>
    <row r="16" spans="1:13" x14ac:dyDescent="0.2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</row>
    <row r="17" spans="1:13" ht="14.25" customHeight="1" x14ac:dyDescent="0.2">
      <c r="A17" s="41" t="s">
        <v>22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</row>
    <row r="18" spans="1:13" ht="14.25" customHeight="1" x14ac:dyDescent="0.2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</row>
    <row r="19" spans="1:13" ht="18.75" customHeight="1" x14ac:dyDescent="0.2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</sheetData>
  <mergeCells count="4">
    <mergeCell ref="B2:M2"/>
    <mergeCell ref="C4:E4"/>
    <mergeCell ref="A15:M16"/>
    <mergeCell ref="A17:M18"/>
  </mergeCells>
  <pageMargins left="0.55118110236220474" right="0.55118110236220474" top="0.94488188976377963" bottom="1.1417322834645669" header="0.55118110236220474" footer="0.55118110236220474"/>
  <pageSetup paperSize="9" orientation="landscape" r:id="rId1"/>
  <headerFooter differentFirst="1">
    <oddHeader>&amp;R&amp;"Lato,Regular"&amp;10&amp;K000000&lt;Document title&gt;</oddHeader>
    <oddFooter>&amp;L&amp;K000000Page &amp;P of &amp;N</oddFooter>
    <firstHeader>&amp;L&amp;"Lato Semibold,Regular"&amp;18Public health compliance: E. coli
Calculation tool for class D recycled water - 12 month 'rolling' annual value</firstHeader>
    <firstFooter>&amp;L&amp;"Lato,Regular"&amp;10&amp;K000000Department of Health
4 November 2020 | Version 1.0
Page &amp;P of &amp;N&amp;R&amp;G</first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9"/>
  <sheetViews>
    <sheetView view="pageLayout" zoomScale="82" zoomScaleNormal="100" zoomScalePageLayoutView="82" workbookViewId="0">
      <selection activeCell="G22" sqref="G22"/>
    </sheetView>
  </sheetViews>
  <sheetFormatPr defaultColWidth="8.33203125" defaultRowHeight="14.25" x14ac:dyDescent="0.2"/>
  <cols>
    <col min="1" max="1" width="22.77734375" style="1" customWidth="1"/>
    <col min="2" max="2" width="7.77734375" style="1" customWidth="1"/>
    <col min="3" max="3" width="7.88671875" style="1" customWidth="1"/>
    <col min="4" max="4" width="7.6640625" style="1" customWidth="1"/>
    <col min="5" max="5" width="7.77734375" style="1" customWidth="1"/>
    <col min="6" max="6" width="7.33203125" style="1" customWidth="1"/>
    <col min="7" max="13" width="8.33203125" style="1"/>
    <col min="14" max="14" width="8.33203125" style="1" customWidth="1"/>
    <col min="15" max="16384" width="8.33203125" style="1"/>
  </cols>
  <sheetData>
    <row r="2" spans="1:13" ht="35.25" customHeight="1" thickBot="1" x14ac:dyDescent="0.25">
      <c r="A2" s="2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15" thickBo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" thickBot="1" x14ac:dyDescent="0.25">
      <c r="A4" s="4" t="s">
        <v>1</v>
      </c>
      <c r="B4" s="5"/>
      <c r="C4" s="40"/>
      <c r="D4" s="40"/>
      <c r="E4" s="40"/>
      <c r="F4" s="6">
        <v>2021</v>
      </c>
      <c r="G4" s="7" t="s">
        <v>2</v>
      </c>
      <c r="H4" s="8">
        <v>2022</v>
      </c>
      <c r="I4" s="9"/>
      <c r="J4" s="9"/>
      <c r="K4" s="9"/>
      <c r="L4" s="9"/>
      <c r="M4" s="10"/>
    </row>
    <row r="5" spans="1:13" ht="15" thickBot="1" x14ac:dyDescent="0.25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3"/>
    </row>
    <row r="6" spans="1:13" ht="15" thickBot="1" x14ac:dyDescent="0.25">
      <c r="A6" s="4" t="s">
        <v>3</v>
      </c>
      <c r="B6" s="14" t="s">
        <v>4</v>
      </c>
      <c r="C6" s="14" t="s">
        <v>5</v>
      </c>
      <c r="D6" s="14" t="s">
        <v>6</v>
      </c>
      <c r="E6" s="14" t="s">
        <v>7</v>
      </c>
      <c r="F6" s="14" t="s">
        <v>8</v>
      </c>
      <c r="G6" s="15" t="s">
        <v>9</v>
      </c>
      <c r="H6" s="14" t="s">
        <v>10</v>
      </c>
      <c r="I6" s="14" t="s">
        <v>11</v>
      </c>
      <c r="J6" s="14" t="s">
        <v>12</v>
      </c>
      <c r="K6" s="14" t="s">
        <v>13</v>
      </c>
      <c r="L6" s="14" t="s">
        <v>14</v>
      </c>
      <c r="M6" s="14" t="s">
        <v>15</v>
      </c>
    </row>
    <row r="7" spans="1:13" ht="36.75" customHeight="1" x14ac:dyDescent="0.2">
      <c r="A7" s="16" t="s">
        <v>16</v>
      </c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3" ht="52.5" customHeight="1" x14ac:dyDescent="0.2">
      <c r="A8" s="19" t="s">
        <v>25</v>
      </c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2"/>
    </row>
    <row r="9" spans="1:13" ht="33.75" customHeight="1" x14ac:dyDescent="0.2">
      <c r="A9" s="19" t="s">
        <v>17</v>
      </c>
      <c r="B9" s="34"/>
      <c r="C9" s="35"/>
      <c r="D9" s="35"/>
      <c r="E9" s="35"/>
      <c r="F9" s="35"/>
      <c r="G9" s="35"/>
      <c r="H9" s="35"/>
      <c r="I9" s="35"/>
      <c r="J9" s="35"/>
      <c r="K9" s="35"/>
      <c r="L9" s="35"/>
      <c r="M9" s="25" t="str">
        <f>IF(COUNTBLANK(B7:M7)=12,"",SUM(B7:M7))</f>
        <v/>
      </c>
    </row>
    <row r="10" spans="1:13" ht="34.5" customHeight="1" x14ac:dyDescent="0.2">
      <c r="A10" s="19" t="s">
        <v>18</v>
      </c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25" t="str">
        <f>IF(COUNTBLANK(B8:M8)=12,"",SUM(B8:M8))</f>
        <v/>
      </c>
    </row>
    <row r="11" spans="1:13" ht="36" customHeight="1" x14ac:dyDescent="0.2">
      <c r="A11" s="19" t="s">
        <v>19</v>
      </c>
      <c r="B11" s="34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26" t="str">
        <f>IF(ISERROR((M9-M10)/M9), "", (M9-M10)/M9)</f>
        <v/>
      </c>
    </row>
    <row r="12" spans="1:13" ht="33.75" customHeight="1" thickBot="1" x14ac:dyDescent="0.25">
      <c r="A12" s="27" t="s">
        <v>20</v>
      </c>
      <c r="B12" s="36"/>
      <c r="C12" s="37"/>
      <c r="D12" s="37"/>
      <c r="E12" s="37"/>
      <c r="F12" s="37"/>
      <c r="G12" s="37"/>
      <c r="H12" s="37"/>
      <c r="I12" s="37"/>
      <c r="J12" s="37"/>
      <c r="K12" s="37"/>
      <c r="L12" s="38"/>
      <c r="M12" s="31" t="str">
        <f>IF(ISERROR((M9-M10)/M9),"",IF(M11&lt;95%,"NO","YES"))</f>
        <v/>
      </c>
    </row>
    <row r="13" spans="1:13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x14ac:dyDescent="0.2">
      <c r="A14" s="32" t="s">
        <v>21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1:13" x14ac:dyDescent="0.2">
      <c r="A15" s="41" t="s">
        <v>24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</row>
    <row r="16" spans="1:13" x14ac:dyDescent="0.2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</row>
    <row r="17" spans="1:13" ht="14.25" customHeight="1" x14ac:dyDescent="0.2">
      <c r="A17" s="41" t="s">
        <v>22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</row>
    <row r="18" spans="1:13" ht="14.25" customHeight="1" x14ac:dyDescent="0.2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</row>
    <row r="19" spans="1:13" ht="18.75" customHeight="1" x14ac:dyDescent="0.2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</sheetData>
  <mergeCells count="4">
    <mergeCell ref="B2:M2"/>
    <mergeCell ref="C4:E4"/>
    <mergeCell ref="A15:M16"/>
    <mergeCell ref="A17:M18"/>
  </mergeCells>
  <pageMargins left="0.55118110236220474" right="0.55118110236220474" top="0.94488188976377963" bottom="1.1417322834645669" header="0.55118110236220474" footer="0.55118110236220474"/>
  <pageSetup paperSize="9" orientation="landscape" r:id="rId1"/>
  <headerFooter differentFirst="1">
    <oddHeader>&amp;R&amp;"Lato,Regular"&amp;10&amp;K000000&lt;Document title&gt;</oddHeader>
    <oddFooter>&amp;L&amp;K000000Page &amp;P of &amp;N</oddFooter>
    <firstHeader>&amp;L&amp;"Lato Semibold,Regular"&amp;18Public health compliance: E. coli
Calculation tool for class D recycled water - 12 month 'rolling' annual value</firstHeader>
    <firstFooter>&amp;L&amp;"Lato,Regular"&amp;10&amp;K000000Department of Health
4 November 2020 | Version 1.0
Page &amp;P of &amp;N&amp;R&amp;G</first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9"/>
  <sheetViews>
    <sheetView view="pageLayout" zoomScale="82" zoomScaleNormal="100" zoomScalePageLayoutView="82" workbookViewId="0">
      <selection activeCell="H23" sqref="H23"/>
    </sheetView>
  </sheetViews>
  <sheetFormatPr defaultColWidth="8.33203125" defaultRowHeight="14.25" x14ac:dyDescent="0.2"/>
  <cols>
    <col min="1" max="1" width="22.77734375" style="1" customWidth="1"/>
    <col min="2" max="2" width="7.77734375" style="1" customWidth="1"/>
    <col min="3" max="3" width="7.88671875" style="1" customWidth="1"/>
    <col min="4" max="4" width="7.6640625" style="1" customWidth="1"/>
    <col min="5" max="5" width="7.77734375" style="1" customWidth="1"/>
    <col min="6" max="6" width="7.33203125" style="1" customWidth="1"/>
    <col min="7" max="13" width="8.33203125" style="1"/>
    <col min="14" max="14" width="8.33203125" style="1" customWidth="1"/>
    <col min="15" max="16384" width="8.33203125" style="1"/>
  </cols>
  <sheetData>
    <row r="2" spans="1:13" ht="35.25" customHeight="1" thickBot="1" x14ac:dyDescent="0.25">
      <c r="A2" s="2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15" thickBo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" thickBot="1" x14ac:dyDescent="0.25">
      <c r="A4" s="4" t="s">
        <v>1</v>
      </c>
      <c r="B4" s="5"/>
      <c r="C4" s="40"/>
      <c r="D4" s="40"/>
      <c r="E4" s="40"/>
      <c r="F4" s="6">
        <v>2022</v>
      </c>
      <c r="G4" s="7" t="s">
        <v>2</v>
      </c>
      <c r="H4" s="8">
        <v>2023</v>
      </c>
      <c r="I4" s="9"/>
      <c r="J4" s="9"/>
      <c r="K4" s="9"/>
      <c r="L4" s="9"/>
      <c r="M4" s="10"/>
    </row>
    <row r="5" spans="1:13" ht="15" thickBot="1" x14ac:dyDescent="0.25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3"/>
    </row>
    <row r="6" spans="1:13" ht="15" thickBot="1" x14ac:dyDescent="0.25">
      <c r="A6" s="4" t="s">
        <v>3</v>
      </c>
      <c r="B6" s="14" t="s">
        <v>4</v>
      </c>
      <c r="C6" s="14" t="s">
        <v>5</v>
      </c>
      <c r="D6" s="14" t="s">
        <v>6</v>
      </c>
      <c r="E6" s="14" t="s">
        <v>7</v>
      </c>
      <c r="F6" s="14" t="s">
        <v>8</v>
      </c>
      <c r="G6" s="15" t="s">
        <v>9</v>
      </c>
      <c r="H6" s="14" t="s">
        <v>10</v>
      </c>
      <c r="I6" s="14" t="s">
        <v>11</v>
      </c>
      <c r="J6" s="14" t="s">
        <v>12</v>
      </c>
      <c r="K6" s="14" t="s">
        <v>13</v>
      </c>
      <c r="L6" s="14" t="s">
        <v>14</v>
      </c>
      <c r="M6" s="14" t="s">
        <v>15</v>
      </c>
    </row>
    <row r="7" spans="1:13" ht="36.75" customHeight="1" x14ac:dyDescent="0.2">
      <c r="A7" s="16" t="s">
        <v>16</v>
      </c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3" ht="52.5" customHeight="1" x14ac:dyDescent="0.2">
      <c r="A8" s="19" t="s">
        <v>25</v>
      </c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2"/>
    </row>
    <row r="9" spans="1:13" ht="33.75" customHeight="1" x14ac:dyDescent="0.2">
      <c r="A9" s="19" t="s">
        <v>17</v>
      </c>
      <c r="B9" s="34"/>
      <c r="C9" s="35"/>
      <c r="D9" s="35"/>
      <c r="E9" s="35"/>
      <c r="F9" s="35"/>
      <c r="G9" s="35"/>
      <c r="H9" s="35"/>
      <c r="I9" s="35"/>
      <c r="J9" s="35"/>
      <c r="K9" s="35"/>
      <c r="L9" s="35"/>
      <c r="M9" s="25" t="str">
        <f>IF(COUNTBLANK(B7:M7)=12,"",SUM(B7:M7))</f>
        <v/>
      </c>
    </row>
    <row r="10" spans="1:13" ht="34.5" customHeight="1" x14ac:dyDescent="0.2">
      <c r="A10" s="19" t="s">
        <v>18</v>
      </c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25" t="str">
        <f>IF(COUNTBLANK(B8:M8)=12,"",SUM(B8:M8))</f>
        <v/>
      </c>
    </row>
    <row r="11" spans="1:13" ht="36" customHeight="1" x14ac:dyDescent="0.2">
      <c r="A11" s="19" t="s">
        <v>19</v>
      </c>
      <c r="B11" s="34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26" t="str">
        <f>IF(ISERROR((M9-M10)/M9), "", (M9-M10)/M9)</f>
        <v/>
      </c>
    </row>
    <row r="12" spans="1:13" ht="33.75" customHeight="1" thickBot="1" x14ac:dyDescent="0.25">
      <c r="A12" s="27" t="s">
        <v>20</v>
      </c>
      <c r="B12" s="36"/>
      <c r="C12" s="37"/>
      <c r="D12" s="37"/>
      <c r="E12" s="37"/>
      <c r="F12" s="37"/>
      <c r="G12" s="37"/>
      <c r="H12" s="37"/>
      <c r="I12" s="37"/>
      <c r="J12" s="37"/>
      <c r="K12" s="37"/>
      <c r="L12" s="38"/>
      <c r="M12" s="31" t="str">
        <f>IF(ISERROR((M9-M10)/M9),"",IF(M11&lt;95%,"NO","YES"))</f>
        <v/>
      </c>
    </row>
    <row r="13" spans="1:13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x14ac:dyDescent="0.2">
      <c r="A14" s="32" t="s">
        <v>21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1:13" x14ac:dyDescent="0.2">
      <c r="A15" s="41" t="s">
        <v>24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</row>
    <row r="16" spans="1:13" x14ac:dyDescent="0.2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</row>
    <row r="17" spans="1:13" ht="14.25" customHeight="1" x14ac:dyDescent="0.2">
      <c r="A17" s="41" t="s">
        <v>22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</row>
    <row r="18" spans="1:13" ht="14.25" customHeight="1" x14ac:dyDescent="0.2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</row>
    <row r="19" spans="1:13" ht="18.75" customHeight="1" x14ac:dyDescent="0.2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</sheetData>
  <mergeCells count="4">
    <mergeCell ref="B2:M2"/>
    <mergeCell ref="C4:E4"/>
    <mergeCell ref="A15:M16"/>
    <mergeCell ref="A17:M18"/>
  </mergeCells>
  <pageMargins left="0.55118110236220474" right="0.55118110236220474" top="0.94488188976377963" bottom="1.1417322834645669" header="0.55118110236220474" footer="0.55118110236220474"/>
  <pageSetup paperSize="9" orientation="landscape" r:id="rId1"/>
  <headerFooter differentFirst="1">
    <oddHeader>&amp;R&amp;"Lato,Regular"&amp;10&amp;K000000&lt;Document title&gt;</oddHeader>
    <oddFooter>&amp;L&amp;K000000Page &amp;P of &amp;N</oddFooter>
    <firstHeader>&amp;L&amp;"Lato Semibold,Regular"&amp;18Public health compliance: E. coli
Calculation tool for class D recycled water - 12 month 'rolling' annual value</firstHeader>
    <firstFooter>&amp;L&amp;"Lato,Regular"&amp;10&amp;K000000Department of Health
4 November 2020 | Version 1.0
Page &amp;P of &amp;N&amp;R&amp;G</first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9"/>
  <sheetViews>
    <sheetView tabSelected="1" view="pageLayout" zoomScale="82" zoomScaleNormal="100" zoomScalePageLayoutView="82" workbookViewId="0">
      <selection activeCell="Q15" sqref="Q15"/>
    </sheetView>
  </sheetViews>
  <sheetFormatPr defaultColWidth="8.33203125" defaultRowHeight="14.25" x14ac:dyDescent="0.2"/>
  <cols>
    <col min="1" max="1" width="22.77734375" style="1" customWidth="1"/>
    <col min="2" max="2" width="7.77734375" style="1" customWidth="1"/>
    <col min="3" max="3" width="7.88671875" style="1" customWidth="1"/>
    <col min="4" max="4" width="7.6640625" style="1" customWidth="1"/>
    <col min="5" max="5" width="7.77734375" style="1" customWidth="1"/>
    <col min="6" max="6" width="7.33203125" style="1" customWidth="1"/>
    <col min="7" max="13" width="8.33203125" style="1"/>
    <col min="14" max="14" width="8.33203125" style="1" customWidth="1"/>
    <col min="15" max="16384" width="8.33203125" style="1"/>
  </cols>
  <sheetData>
    <row r="2" spans="1:13" ht="35.25" customHeight="1" thickBot="1" x14ac:dyDescent="0.25">
      <c r="A2" s="2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15" thickBo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" thickBot="1" x14ac:dyDescent="0.25">
      <c r="A4" s="4" t="s">
        <v>1</v>
      </c>
      <c r="B4" s="5"/>
      <c r="C4" s="40"/>
      <c r="D4" s="40"/>
      <c r="E4" s="40"/>
      <c r="F4" s="6">
        <v>2023</v>
      </c>
      <c r="G4" s="7" t="s">
        <v>2</v>
      </c>
      <c r="H4" s="8">
        <v>2024</v>
      </c>
      <c r="I4" s="9"/>
      <c r="J4" s="9"/>
      <c r="K4" s="9"/>
      <c r="L4" s="9"/>
      <c r="M4" s="10"/>
    </row>
    <row r="5" spans="1:13" ht="15" thickBot="1" x14ac:dyDescent="0.25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3"/>
    </row>
    <row r="6" spans="1:13" ht="15" thickBot="1" x14ac:dyDescent="0.25">
      <c r="A6" s="4" t="s">
        <v>3</v>
      </c>
      <c r="B6" s="14" t="s">
        <v>4</v>
      </c>
      <c r="C6" s="14" t="s">
        <v>5</v>
      </c>
      <c r="D6" s="14" t="s">
        <v>6</v>
      </c>
      <c r="E6" s="14" t="s">
        <v>7</v>
      </c>
      <c r="F6" s="14" t="s">
        <v>8</v>
      </c>
      <c r="G6" s="15" t="s">
        <v>9</v>
      </c>
      <c r="H6" s="14" t="s">
        <v>10</v>
      </c>
      <c r="I6" s="14" t="s">
        <v>11</v>
      </c>
      <c r="J6" s="14" t="s">
        <v>12</v>
      </c>
      <c r="K6" s="14" t="s">
        <v>13</v>
      </c>
      <c r="L6" s="14" t="s">
        <v>14</v>
      </c>
      <c r="M6" s="14" t="s">
        <v>15</v>
      </c>
    </row>
    <row r="7" spans="1:13" ht="36.75" customHeight="1" x14ac:dyDescent="0.2">
      <c r="A7" s="16" t="s">
        <v>16</v>
      </c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3" ht="52.5" customHeight="1" x14ac:dyDescent="0.2">
      <c r="A8" s="19" t="s">
        <v>25</v>
      </c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2"/>
    </row>
    <row r="9" spans="1:13" ht="33.75" customHeight="1" x14ac:dyDescent="0.2">
      <c r="A9" s="19" t="s">
        <v>17</v>
      </c>
      <c r="B9" s="34"/>
      <c r="C9" s="35"/>
      <c r="D9" s="35"/>
      <c r="E9" s="35"/>
      <c r="F9" s="35"/>
      <c r="G9" s="35"/>
      <c r="H9" s="35"/>
      <c r="I9" s="35"/>
      <c r="J9" s="35"/>
      <c r="K9" s="35"/>
      <c r="L9" s="35"/>
      <c r="M9" s="25" t="str">
        <f>IF(COUNTBLANK(B7:M7)=12,"",SUM(B7:M7))</f>
        <v/>
      </c>
    </row>
    <row r="10" spans="1:13" ht="34.5" customHeight="1" x14ac:dyDescent="0.2">
      <c r="A10" s="19" t="s">
        <v>18</v>
      </c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25" t="str">
        <f>IF(COUNTBLANK(B8:M8)=12,"",SUM(B8:M8))</f>
        <v/>
      </c>
    </row>
    <row r="11" spans="1:13" ht="36" customHeight="1" x14ac:dyDescent="0.2">
      <c r="A11" s="19" t="s">
        <v>19</v>
      </c>
      <c r="B11" s="34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26" t="str">
        <f>IF(ISERROR((M9-M10)/M9), "", (M9-M10)/M9)</f>
        <v/>
      </c>
    </row>
    <row r="12" spans="1:13" ht="33.75" customHeight="1" thickBot="1" x14ac:dyDescent="0.25">
      <c r="A12" s="27" t="s">
        <v>20</v>
      </c>
      <c r="B12" s="36"/>
      <c r="C12" s="37"/>
      <c r="D12" s="37"/>
      <c r="E12" s="37"/>
      <c r="F12" s="37"/>
      <c r="G12" s="37"/>
      <c r="H12" s="37"/>
      <c r="I12" s="37"/>
      <c r="J12" s="37"/>
      <c r="K12" s="37"/>
      <c r="L12" s="38"/>
      <c r="M12" s="31" t="str">
        <f>IF(ISERROR((M9-M10)/M9),"",IF(M11&lt;95%,"NO","YES"))</f>
        <v/>
      </c>
    </row>
    <row r="13" spans="1:13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x14ac:dyDescent="0.2">
      <c r="A14" s="32" t="s">
        <v>21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1:13" x14ac:dyDescent="0.2">
      <c r="A15" s="41" t="s">
        <v>24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</row>
    <row r="16" spans="1:13" x14ac:dyDescent="0.2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</row>
    <row r="17" spans="1:13" ht="14.25" customHeight="1" x14ac:dyDescent="0.2">
      <c r="A17" s="41" t="s">
        <v>22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</row>
    <row r="18" spans="1:13" ht="14.25" customHeight="1" x14ac:dyDescent="0.2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</row>
    <row r="19" spans="1:13" ht="18.75" customHeight="1" x14ac:dyDescent="0.2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</sheetData>
  <mergeCells count="4">
    <mergeCell ref="B2:M2"/>
    <mergeCell ref="C4:E4"/>
    <mergeCell ref="A15:M16"/>
    <mergeCell ref="A17:M18"/>
  </mergeCells>
  <pageMargins left="0.55118110236220474" right="0.55118110236220474" top="0.94488188976377963" bottom="1.1417322834645669" header="0.55118110236220474" footer="0.55118110236220474"/>
  <pageSetup paperSize="9" orientation="landscape" r:id="rId1"/>
  <headerFooter differentFirst="1">
    <oddHeader>&amp;R&amp;"Lato,Regular"&amp;10&amp;K000000&lt;Document title&gt;</oddHeader>
    <oddFooter>&amp;L&amp;K000000Page &amp;P of &amp;N</oddFooter>
    <firstHeader>&amp;L&amp;"Lato Semibold,Regular"&amp;18Public health compliance: E. coli
Calculation tool for class D recycled water - 12 month 'rolling' annual value</firstHeader>
    <firstFooter>&amp;L&amp;"Lato,Regular"&amp;10&amp;K000000Department of Health
4 November 2020 | Version 1.0
Page &amp;P of &amp;N&amp;R&amp;G</first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2019 to 2020</vt:lpstr>
      <vt:lpstr>2020 to 2021</vt:lpstr>
      <vt:lpstr>2021 to 2022</vt:lpstr>
      <vt:lpstr>2022 to 2023</vt:lpstr>
      <vt:lpstr>2023 to 2024</vt:lpstr>
    </vt:vector>
  </TitlesOfParts>
  <Company>NTG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Document title</dc:title>
  <dc:creator>Nicola Kalmar</dc:creator>
  <cp:lastModifiedBy>Nicola Kalmar</cp:lastModifiedBy>
  <cp:lastPrinted>2019-08-11T23:02:18Z</cp:lastPrinted>
  <dcterms:created xsi:type="dcterms:W3CDTF">2016-11-15T02:28:08Z</dcterms:created>
  <dcterms:modified xsi:type="dcterms:W3CDTF">2020-11-10T01:32:13Z</dcterms:modified>
</cp:coreProperties>
</file>